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5.50\Server pingo\"/>
    </mc:Choice>
  </mc:AlternateContent>
  <xr:revisionPtr revIDLastSave="0" documentId="8_{ACAC7E63-4439-4F5B-A615-500DDFE41941}" xr6:coauthVersionLast="36" xr6:coauthVersionMax="36" xr10:uidLastSave="{00000000-0000-0000-0000-000000000000}"/>
  <bookViews>
    <workbookView xWindow="0" yWindow="0" windowWidth="28800" windowHeight="14025" xr2:uid="{9C6226D4-B00A-4C9A-BB48-984CE0675BD6}"/>
  </bookViews>
  <sheets>
    <sheet name="Input Pingo WE Rohkaffee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K54" i="1"/>
</calcChain>
</file>

<file path=xl/sharedStrings.xml><?xml version="1.0" encoding="utf-8"?>
<sst xmlns="http://schemas.openxmlformats.org/spreadsheetml/2006/main" count="392" uniqueCount="63">
  <si>
    <t>Land</t>
  </si>
  <si>
    <t>Arabica / Robusta</t>
  </si>
  <si>
    <t>Blend / ML Name</t>
  </si>
  <si>
    <t>Aufbereitung</t>
  </si>
  <si>
    <t>Import als Bio / Konventionell</t>
  </si>
  <si>
    <t>Qualität / SCA</t>
  </si>
  <si>
    <t>Menge kg gesamt</t>
  </si>
  <si>
    <t>FOB US $ / lb</t>
  </si>
  <si>
    <t>CAD / Vorfinanzierung</t>
  </si>
  <si>
    <t>Gesamtwert</t>
  </si>
  <si>
    <t>Ankunft</t>
  </si>
  <si>
    <t>Brasilien</t>
  </si>
  <si>
    <t>Coopfam</t>
  </si>
  <si>
    <t>Arabica</t>
  </si>
  <si>
    <t>CAD</t>
  </si>
  <si>
    <t>Blend</t>
  </si>
  <si>
    <t>Natural</t>
  </si>
  <si>
    <t>Organic</t>
  </si>
  <si>
    <t>ML Paulo Donizete Leao</t>
  </si>
  <si>
    <t>Ecuador</t>
  </si>
  <si>
    <t>Acrim</t>
  </si>
  <si>
    <t>Lavado</t>
  </si>
  <si>
    <t>100% Vorfinanzierung</t>
  </si>
  <si>
    <t>ASOSUMACO</t>
  </si>
  <si>
    <t>APECAP</t>
  </si>
  <si>
    <t>Procafeq</t>
  </si>
  <si>
    <t>Rukkulakta</t>
  </si>
  <si>
    <t>Jatari</t>
  </si>
  <si>
    <t>Robusta</t>
  </si>
  <si>
    <t>:D</t>
  </si>
  <si>
    <t>Konventionell</t>
  </si>
  <si>
    <t>60% / 40 % Vorfinanzierung</t>
  </si>
  <si>
    <t>ML María Elena Shiguango Yumbo</t>
  </si>
  <si>
    <t>ML Samuel Astudillo</t>
  </si>
  <si>
    <t>Taza Dorada</t>
  </si>
  <si>
    <t>ML DANIEL FLORES</t>
  </si>
  <si>
    <t>ML LAURA AYALA</t>
  </si>
  <si>
    <t>ML RAMIRO FARINGA</t>
  </si>
  <si>
    <t>ML ELÍAS FLORES</t>
  </si>
  <si>
    <t>ML IVÁN SUAREZ</t>
  </si>
  <si>
    <t>Intag</t>
  </si>
  <si>
    <t>100 % Vorfinanzierung</t>
  </si>
  <si>
    <t>Asosumaco</t>
  </si>
  <si>
    <t>Rukullakta</t>
  </si>
  <si>
    <t>Jatary</t>
  </si>
  <si>
    <t>Indien</t>
  </si>
  <si>
    <t>70% / 40 % Vorfinanzierung</t>
  </si>
  <si>
    <t>Organic Wayanad</t>
  </si>
  <si>
    <t>Guatemala</t>
  </si>
  <si>
    <t>Coipec</t>
  </si>
  <si>
    <t>171.781.50</t>
  </si>
  <si>
    <t>Honduras</t>
  </si>
  <si>
    <t>COMSA</t>
  </si>
  <si>
    <t>Melado</t>
  </si>
  <si>
    <t>ML Oscar Agustin Bautista</t>
  </si>
  <si>
    <t>ML Miriam Elizabeth Perez Zelaya</t>
  </si>
  <si>
    <t>ML Pedro Antonio Martinez Rodriguez</t>
  </si>
  <si>
    <t>ML Linda Carlota Perez/ Eddil Benitez</t>
  </si>
  <si>
    <t>Peru</t>
  </si>
  <si>
    <t>Jumarp</t>
  </si>
  <si>
    <t>Cenfrocafe</t>
  </si>
  <si>
    <t>Apecap</t>
  </si>
  <si>
    <t xml:space="preserve">Kooperative / Veranstaltung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</si>
</sst>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[$-407]General"/>
    <numFmt numFmtId="166" formatCode="[$-407]#,##0.00"/>
    <numFmt numFmtId="167" formatCode="_-&quot;$&quot;* #,##0.00_-;\-&quot;$&quot;* #,##0.00_-;_-&quot;$&quot;* &quot;-&quot;??_-;_-@_-"/>
    <numFmt numFmtId="168" formatCode="#,##0.00\ [$USD];[Red]#,##0.00\ [$USD]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7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9" xfId="0" applyFill="1" applyBorder="1"/>
    <xf numFmtId="165" fontId="1" fillId="0" borderId="4" xfId="1" applyFont="1" applyFill="1" applyBorder="1" applyAlignment="1">
      <alignment horizontal="center" wrapText="1"/>
    </xf>
    <xf numFmtId="165" fontId="1" fillId="0" borderId="4" xfId="1" applyFont="1" applyFill="1" applyBorder="1" applyAlignment="1">
      <alignment horizontal="center"/>
    </xf>
    <xf numFmtId="165" fontId="1" fillId="0" borderId="2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5" xfId="1" applyFont="1" applyFill="1" applyBorder="1" applyAlignment="1">
      <alignment horizontal="center"/>
    </xf>
    <xf numFmtId="165" fontId="1" fillId="0" borderId="8" xfId="1" applyFont="1" applyFill="1" applyBorder="1" applyAlignment="1">
      <alignment horizontal="center"/>
    </xf>
    <xf numFmtId="166" fontId="1" fillId="0" borderId="4" xfId="1" applyNumberFormat="1" applyFont="1" applyFill="1" applyBorder="1" applyAlignment="1">
      <alignment horizontal="center"/>
    </xf>
    <xf numFmtId="165" fontId="1" fillId="0" borderId="2" xfId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1" applyFont="1" applyFill="1" applyBorder="1" applyAlignment="1">
      <alignment horizontal="center" wrapText="1"/>
    </xf>
    <xf numFmtId="165" fontId="1" fillId="0" borderId="9" xfId="1" applyFont="1" applyFill="1" applyBorder="1" applyAlignment="1">
      <alignment horizontal="center"/>
    </xf>
    <xf numFmtId="165" fontId="1" fillId="0" borderId="9" xfId="1" applyFont="1" applyFill="1" applyBorder="1" applyAlignment="1">
      <alignment horizontal="center" wrapText="1"/>
    </xf>
    <xf numFmtId="14" fontId="0" fillId="0" borderId="9" xfId="0" applyNumberFormat="1" applyBorder="1"/>
    <xf numFmtId="0" fontId="0" fillId="0" borderId="1" xfId="0" applyFill="1" applyBorder="1" applyAlignment="1">
      <alignment horizontal="center"/>
    </xf>
    <xf numFmtId="168" fontId="0" fillId="0" borderId="1" xfId="0" applyNumberFormat="1" applyBorder="1" applyAlignment="1">
      <alignment wrapText="1"/>
    </xf>
    <xf numFmtId="168" fontId="0" fillId="0" borderId="14" xfId="0" applyNumberFormat="1" applyFont="1" applyBorder="1" applyAlignment="1">
      <alignment horizontal="right" vertical="center" wrapText="1"/>
    </xf>
    <xf numFmtId="168" fontId="4" fillId="0" borderId="6" xfId="1" applyNumberFormat="1" applyFont="1" applyFill="1" applyBorder="1" applyAlignment="1">
      <alignment horizontal="right"/>
    </xf>
    <xf numFmtId="168" fontId="4" fillId="0" borderId="3" xfId="1" applyNumberFormat="1" applyFont="1" applyFill="1" applyBorder="1" applyAlignment="1">
      <alignment horizontal="right"/>
    </xf>
    <xf numFmtId="168" fontId="4" fillId="0" borderId="1" xfId="1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168" fontId="0" fillId="0" borderId="1" xfId="0" applyNumberFormat="1" applyBorder="1" applyAlignment="1"/>
    <xf numFmtId="168" fontId="1" fillId="0" borderId="4" xfId="1" applyNumberFormat="1" applyFont="1" applyFill="1" applyBorder="1" applyAlignment="1"/>
    <xf numFmtId="168" fontId="2" fillId="0" borderId="1" xfId="0" applyNumberFormat="1" applyFont="1" applyBorder="1" applyAlignment="1"/>
    <xf numFmtId="168" fontId="1" fillId="0" borderId="2" xfId="1" applyNumberFormat="1" applyFont="1" applyFill="1" applyBorder="1" applyAlignment="1"/>
    <xf numFmtId="168" fontId="1" fillId="0" borderId="1" xfId="1" applyNumberFormat="1" applyFont="1" applyFill="1" applyBorder="1" applyAlignment="1"/>
    <xf numFmtId="168" fontId="1" fillId="0" borderId="9" xfId="1" applyNumberFormat="1" applyFont="1" applyFill="1" applyBorder="1" applyAlignment="1"/>
    <xf numFmtId="165" fontId="1" fillId="0" borderId="12" xfId="1" applyFont="1" applyFill="1" applyBorder="1" applyAlignment="1">
      <alignment horizontal="center"/>
    </xf>
    <xf numFmtId="165" fontId="1" fillId="0" borderId="11" xfId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165" fontId="4" fillId="0" borderId="4" xfId="1" applyFont="1" applyFill="1" applyBorder="1" applyAlignment="1">
      <alignment horizontal="left"/>
    </xf>
    <xf numFmtId="165" fontId="4" fillId="0" borderId="2" xfId="1" applyFont="1" applyFill="1" applyBorder="1" applyAlignment="1">
      <alignment horizontal="left"/>
    </xf>
    <xf numFmtId="165" fontId="4" fillId="0" borderId="1" xfId="1" applyFont="1" applyFill="1" applyBorder="1" applyAlignment="1">
      <alignment horizontal="left"/>
    </xf>
    <xf numFmtId="165" fontId="4" fillId="0" borderId="5" xfId="1" applyFont="1" applyFill="1" applyBorder="1" applyAlignment="1">
      <alignment horizontal="left"/>
    </xf>
    <xf numFmtId="165" fontId="4" fillId="0" borderId="10" xfId="1" applyFont="1" applyFill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9" xfId="0" applyFont="1" applyBorder="1" applyAlignment="1"/>
    <xf numFmtId="0" fontId="0" fillId="0" borderId="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9" xfId="0" applyFont="1" applyBorder="1"/>
    <xf numFmtId="0" fontId="0" fillId="0" borderId="9" xfId="0" applyFont="1" applyFill="1" applyBorder="1"/>
    <xf numFmtId="0" fontId="0" fillId="0" borderId="1" xfId="0" applyFont="1" applyFill="1" applyBorder="1"/>
    <xf numFmtId="164" fontId="1" fillId="0" borderId="4" xfId="1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168" fontId="0" fillId="0" borderId="1" xfId="0" applyNumberFormat="1" applyFont="1" applyBorder="1" applyAlignment="1">
      <alignment horizontal="right" wrapText="1"/>
    </xf>
    <xf numFmtId="168" fontId="0" fillId="0" borderId="1" xfId="0" applyNumberFormat="1" applyFont="1" applyBorder="1" applyAlignment="1">
      <alignment horizontal="right"/>
    </xf>
    <xf numFmtId="168" fontId="4" fillId="0" borderId="7" xfId="1" applyNumberFormat="1" applyFont="1" applyFill="1" applyBorder="1" applyAlignment="1">
      <alignment horizontal="right" wrapText="1"/>
    </xf>
    <xf numFmtId="168" fontId="0" fillId="0" borderId="15" xfId="0" applyNumberFormat="1" applyFont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168" fontId="0" fillId="3" borderId="16" xfId="0" applyNumberFormat="1" applyFill="1" applyBorder="1"/>
    <xf numFmtId="164" fontId="0" fillId="0" borderId="9" xfId="0" applyNumberFormat="1" applyBorder="1" applyAlignment="1">
      <alignment horizontal="right"/>
    </xf>
    <xf numFmtId="164" fontId="0" fillId="3" borderId="16" xfId="0" applyNumberFormat="1" applyFill="1" applyBorder="1"/>
    <xf numFmtId="165" fontId="1" fillId="0" borderId="5" xfId="1" applyFont="1" applyFill="1" applyBorder="1" applyAlignment="1">
      <alignment horizontal="left"/>
    </xf>
    <xf numFmtId="165" fontId="1" fillId="0" borderId="5" xfId="1" applyFont="1" applyFill="1" applyBorder="1" applyAlignment="1">
      <alignment horizontal="left" wrapText="1"/>
    </xf>
    <xf numFmtId="165" fontId="1" fillId="0" borderId="8" xfId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1" fillId="0" borderId="1" xfId="1" applyFont="1" applyFill="1" applyBorder="1" applyAlignment="1">
      <alignment horizontal="left"/>
    </xf>
    <xf numFmtId="165" fontId="5" fillId="0" borderId="13" xfId="1" applyFont="1" applyFill="1" applyBorder="1" applyAlignment="1">
      <alignment horizontal="left"/>
    </xf>
    <xf numFmtId="165" fontId="5" fillId="0" borderId="5" xfId="1" applyFont="1" applyFill="1" applyBorder="1" applyAlignment="1">
      <alignment horizontal="left"/>
    </xf>
    <xf numFmtId="165" fontId="5" fillId="0" borderId="8" xfId="1" applyFont="1" applyFill="1" applyBorder="1" applyAlignment="1">
      <alignment horizontal="left"/>
    </xf>
    <xf numFmtId="165" fontId="5" fillId="0" borderId="1" xfId="1" applyFont="1" applyFill="1" applyBorder="1" applyAlignment="1">
      <alignment horizontal="left"/>
    </xf>
    <xf numFmtId="165" fontId="5" fillId="0" borderId="9" xfId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</cellXfs>
  <cellStyles count="3">
    <cellStyle name="Excel Built-in Normal" xfId="1" xr:uid="{5686C0A5-1692-4651-90B0-2DC8ACF36619}"/>
    <cellStyle name="Standard" xfId="0" builtinId="0"/>
    <cellStyle name="Währung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9822-46BB-42F7-BB19-37363AA970F1}">
  <dimension ref="A1:M54"/>
  <sheetViews>
    <sheetView tabSelected="1" zoomScale="80" zoomScaleNormal="80" workbookViewId="0">
      <selection activeCell="N9" sqref="N9"/>
    </sheetView>
  </sheetViews>
  <sheetFormatPr baseColWidth="10" defaultRowHeight="15" x14ac:dyDescent="0.25"/>
  <cols>
    <col min="1" max="1" width="12.42578125" customWidth="1"/>
    <col min="2" max="2" width="15.7109375" customWidth="1"/>
    <col min="5" max="5" width="15.140625" customWidth="1"/>
    <col min="6" max="6" width="14.7109375" customWidth="1"/>
    <col min="10" max="10" width="19" customWidth="1"/>
    <col min="11" max="11" width="19.140625" customWidth="1"/>
  </cols>
  <sheetData>
    <row r="1" spans="1:12" ht="45.75" customHeight="1" x14ac:dyDescent="0.25">
      <c r="A1" s="90" t="s">
        <v>0</v>
      </c>
      <c r="B1" s="89" t="s">
        <v>62</v>
      </c>
      <c r="C1" s="91" t="s">
        <v>1</v>
      </c>
      <c r="D1" s="89" t="s">
        <v>2</v>
      </c>
      <c r="E1" s="90" t="s">
        <v>3</v>
      </c>
      <c r="F1" s="89" t="s">
        <v>4</v>
      </c>
      <c r="G1" s="89" t="s">
        <v>5</v>
      </c>
      <c r="H1" s="89" t="s">
        <v>6</v>
      </c>
      <c r="I1" s="89" t="s">
        <v>7</v>
      </c>
      <c r="J1" s="89" t="s">
        <v>8</v>
      </c>
      <c r="K1" s="89" t="s">
        <v>9</v>
      </c>
      <c r="L1" s="89" t="s">
        <v>10</v>
      </c>
    </row>
    <row r="2" spans="1:12" ht="30" x14ac:dyDescent="0.25">
      <c r="A2" s="44" t="s">
        <v>19</v>
      </c>
      <c r="B2" s="46" t="s">
        <v>20</v>
      </c>
      <c r="C2" s="1" t="s">
        <v>13</v>
      </c>
      <c r="D2" s="53" t="s">
        <v>15</v>
      </c>
      <c r="E2" s="45" t="s">
        <v>21</v>
      </c>
      <c r="F2" s="1" t="s">
        <v>17</v>
      </c>
      <c r="G2" s="5">
        <v>84</v>
      </c>
      <c r="H2" s="30">
        <v>14076</v>
      </c>
      <c r="I2" s="25">
        <v>3.4</v>
      </c>
      <c r="J2" s="5" t="s">
        <v>22</v>
      </c>
      <c r="K2" s="68">
        <v>105427.2</v>
      </c>
      <c r="L2" s="2">
        <v>44226</v>
      </c>
    </row>
    <row r="3" spans="1:12" x14ac:dyDescent="0.25">
      <c r="A3" s="44" t="s">
        <v>19</v>
      </c>
      <c r="B3" s="46" t="s">
        <v>20</v>
      </c>
      <c r="C3" s="1" t="s">
        <v>13</v>
      </c>
      <c r="D3" s="53" t="s">
        <v>15</v>
      </c>
      <c r="E3" s="45" t="s">
        <v>21</v>
      </c>
      <c r="F3" s="1" t="s">
        <v>17</v>
      </c>
      <c r="G3" s="5">
        <v>84</v>
      </c>
      <c r="H3" s="4">
        <v>5175</v>
      </c>
      <c r="I3" s="25">
        <v>3.4</v>
      </c>
      <c r="J3" s="5" t="s">
        <v>14</v>
      </c>
      <c r="K3" s="68">
        <v>38760</v>
      </c>
      <c r="L3" s="2">
        <v>44226</v>
      </c>
    </row>
    <row r="4" spans="1:12" x14ac:dyDescent="0.25">
      <c r="A4" s="44" t="s">
        <v>11</v>
      </c>
      <c r="B4" s="46" t="s">
        <v>12</v>
      </c>
      <c r="C4" s="1" t="s">
        <v>13</v>
      </c>
      <c r="D4" s="53" t="s">
        <v>15</v>
      </c>
      <c r="E4" s="46" t="s">
        <v>16</v>
      </c>
      <c r="F4" s="1" t="s">
        <v>17</v>
      </c>
      <c r="G4" s="6">
        <v>84</v>
      </c>
      <c r="H4" s="31">
        <v>6000</v>
      </c>
      <c r="I4" s="36">
        <v>3</v>
      </c>
      <c r="J4" s="6" t="s">
        <v>14</v>
      </c>
      <c r="K4" s="69">
        <v>39683.1</v>
      </c>
      <c r="L4" s="2">
        <v>44227</v>
      </c>
    </row>
    <row r="5" spans="1:12" ht="45" x14ac:dyDescent="0.25">
      <c r="A5" s="44" t="s">
        <v>11</v>
      </c>
      <c r="B5" s="46" t="s">
        <v>12</v>
      </c>
      <c r="C5" s="1" t="s">
        <v>13</v>
      </c>
      <c r="D5" s="54" t="s">
        <v>18</v>
      </c>
      <c r="E5" s="47" t="s">
        <v>16</v>
      </c>
      <c r="F5" s="1" t="s">
        <v>17</v>
      </c>
      <c r="G5" s="6">
        <v>84</v>
      </c>
      <c r="H5" s="31">
        <v>420</v>
      </c>
      <c r="I5" s="36">
        <v>3.5</v>
      </c>
      <c r="J5" s="6" t="s">
        <v>14</v>
      </c>
      <c r="K5" s="69">
        <v>3240.79</v>
      </c>
      <c r="L5" s="2">
        <v>44227</v>
      </c>
    </row>
    <row r="6" spans="1:12" ht="30" x14ac:dyDescent="0.25">
      <c r="A6" s="44" t="s">
        <v>19</v>
      </c>
      <c r="B6" s="79" t="s">
        <v>23</v>
      </c>
      <c r="C6" s="10" t="s">
        <v>28</v>
      </c>
      <c r="D6" s="53" t="s">
        <v>15</v>
      </c>
      <c r="E6" s="48" t="s">
        <v>21</v>
      </c>
      <c r="F6" s="3" t="s">
        <v>30</v>
      </c>
      <c r="G6" s="13" t="s">
        <v>29</v>
      </c>
      <c r="H6" s="62">
        <v>2139</v>
      </c>
      <c r="I6" s="37">
        <v>2.8</v>
      </c>
      <c r="J6" s="9" t="s">
        <v>31</v>
      </c>
      <c r="K6" s="70">
        <v>13193.6</v>
      </c>
      <c r="L6" s="2">
        <v>44243</v>
      </c>
    </row>
    <row r="7" spans="1:12" x14ac:dyDescent="0.25">
      <c r="A7" s="44" t="s">
        <v>19</v>
      </c>
      <c r="B7" s="79" t="s">
        <v>23</v>
      </c>
      <c r="C7" s="10" t="s">
        <v>28</v>
      </c>
      <c r="D7" s="53" t="s">
        <v>15</v>
      </c>
      <c r="E7" s="48" t="s">
        <v>21</v>
      </c>
      <c r="F7" s="3" t="s">
        <v>30</v>
      </c>
      <c r="G7" s="13" t="s">
        <v>29</v>
      </c>
      <c r="H7" s="62">
        <v>1587</v>
      </c>
      <c r="I7" s="37">
        <v>2.8</v>
      </c>
      <c r="J7" s="15" t="s">
        <v>14</v>
      </c>
      <c r="K7" s="27">
        <v>9788.7999999999993</v>
      </c>
      <c r="L7" s="2">
        <v>44243</v>
      </c>
    </row>
    <row r="8" spans="1:12" ht="30" x14ac:dyDescent="0.25">
      <c r="A8" s="44" t="s">
        <v>19</v>
      </c>
      <c r="B8" s="80" t="s">
        <v>24</v>
      </c>
      <c r="C8" s="10" t="s">
        <v>13</v>
      </c>
      <c r="D8" s="53" t="s">
        <v>15</v>
      </c>
      <c r="E8" s="48" t="s">
        <v>21</v>
      </c>
      <c r="F8" s="7" t="s">
        <v>17</v>
      </c>
      <c r="G8" s="13">
        <v>84</v>
      </c>
      <c r="H8" s="62">
        <v>11592</v>
      </c>
      <c r="I8" s="37">
        <v>3.4</v>
      </c>
      <c r="J8" s="9" t="s">
        <v>31</v>
      </c>
      <c r="K8" s="27">
        <v>86822.399999999994</v>
      </c>
      <c r="L8" s="2">
        <v>44243</v>
      </c>
    </row>
    <row r="9" spans="1:12" ht="30" x14ac:dyDescent="0.25">
      <c r="A9" s="44" t="s">
        <v>19</v>
      </c>
      <c r="B9" s="80" t="s">
        <v>25</v>
      </c>
      <c r="C9" s="10" t="s">
        <v>13</v>
      </c>
      <c r="D9" s="53" t="s">
        <v>15</v>
      </c>
      <c r="E9" s="48" t="s">
        <v>21</v>
      </c>
      <c r="F9" s="7" t="s">
        <v>17</v>
      </c>
      <c r="G9" s="13">
        <v>84</v>
      </c>
      <c r="H9" s="62">
        <v>5175</v>
      </c>
      <c r="I9" s="37">
        <v>3.4</v>
      </c>
      <c r="J9" s="9" t="s">
        <v>31</v>
      </c>
      <c r="K9" s="27">
        <v>38760</v>
      </c>
      <c r="L9" s="2">
        <v>44243</v>
      </c>
    </row>
    <row r="10" spans="1:12" ht="30" x14ac:dyDescent="0.25">
      <c r="A10" s="44" t="s">
        <v>19</v>
      </c>
      <c r="B10" s="79" t="s">
        <v>26</v>
      </c>
      <c r="C10" s="10" t="s">
        <v>28</v>
      </c>
      <c r="D10" s="53" t="s">
        <v>15</v>
      </c>
      <c r="E10" s="48" t="s">
        <v>21</v>
      </c>
      <c r="F10" s="3" t="s">
        <v>30</v>
      </c>
      <c r="G10" s="13" t="s">
        <v>29</v>
      </c>
      <c r="H10" s="62">
        <v>1449</v>
      </c>
      <c r="I10" s="37">
        <v>2.8</v>
      </c>
      <c r="J10" s="9" t="s">
        <v>31</v>
      </c>
      <c r="K10" s="27">
        <v>8937.6</v>
      </c>
      <c r="L10" s="2">
        <v>44243</v>
      </c>
    </row>
    <row r="11" spans="1:12" ht="30" x14ac:dyDescent="0.25">
      <c r="A11" s="44" t="s">
        <v>19</v>
      </c>
      <c r="B11" s="79" t="s">
        <v>27</v>
      </c>
      <c r="C11" s="10" t="s">
        <v>28</v>
      </c>
      <c r="D11" s="53" t="s">
        <v>15</v>
      </c>
      <c r="E11" s="48" t="s">
        <v>21</v>
      </c>
      <c r="F11" s="3" t="s">
        <v>30</v>
      </c>
      <c r="G11" s="13" t="s">
        <v>29</v>
      </c>
      <c r="H11" s="62">
        <v>1449</v>
      </c>
      <c r="I11" s="37">
        <v>2.8</v>
      </c>
      <c r="J11" s="9" t="s">
        <v>31</v>
      </c>
      <c r="K11" s="27">
        <v>8937.6</v>
      </c>
      <c r="L11" s="2">
        <v>44243</v>
      </c>
    </row>
    <row r="12" spans="1:12" ht="30" x14ac:dyDescent="0.25">
      <c r="A12" s="59" t="s">
        <v>19</v>
      </c>
      <c r="B12" s="81" t="s">
        <v>27</v>
      </c>
      <c r="C12" s="11" t="s">
        <v>28</v>
      </c>
      <c r="D12" s="55" t="s">
        <v>15</v>
      </c>
      <c r="E12" s="49" t="s">
        <v>21</v>
      </c>
      <c r="F12" s="8" t="s">
        <v>30</v>
      </c>
      <c r="G12" s="14" t="s">
        <v>29</v>
      </c>
      <c r="H12" s="63">
        <v>51.29</v>
      </c>
      <c r="I12" s="37">
        <v>2.8</v>
      </c>
      <c r="J12" s="16" t="s">
        <v>31</v>
      </c>
      <c r="K12" s="28">
        <v>316.39999999999998</v>
      </c>
      <c r="L12" s="2">
        <v>44243</v>
      </c>
    </row>
    <row r="13" spans="1:12" ht="60" x14ac:dyDescent="0.25">
      <c r="A13" s="44" t="s">
        <v>19</v>
      </c>
      <c r="B13" s="82" t="s">
        <v>34</v>
      </c>
      <c r="C13" s="12" t="s">
        <v>28</v>
      </c>
      <c r="D13" s="56" t="s">
        <v>32</v>
      </c>
      <c r="E13" s="49" t="s">
        <v>21</v>
      </c>
      <c r="F13" s="8" t="s">
        <v>30</v>
      </c>
      <c r="G13" s="14" t="s">
        <v>29</v>
      </c>
      <c r="H13" s="31">
        <v>122.56</v>
      </c>
      <c r="I13" s="38">
        <v>3.5</v>
      </c>
      <c r="J13" s="6" t="s">
        <v>14</v>
      </c>
      <c r="K13" s="68">
        <v>945</v>
      </c>
      <c r="L13" s="2">
        <v>44243</v>
      </c>
    </row>
    <row r="14" spans="1:12" ht="30" x14ac:dyDescent="0.25">
      <c r="A14" s="44" t="s">
        <v>19</v>
      </c>
      <c r="B14" s="82" t="s">
        <v>34</v>
      </c>
      <c r="C14" s="12" t="s">
        <v>28</v>
      </c>
      <c r="D14" s="56" t="s">
        <v>33</v>
      </c>
      <c r="E14" s="50" t="s">
        <v>21</v>
      </c>
      <c r="F14" s="3" t="s">
        <v>30</v>
      </c>
      <c r="G14" s="12" t="s">
        <v>29</v>
      </c>
      <c r="H14" s="31">
        <v>201.54</v>
      </c>
      <c r="I14" s="38">
        <v>2.8</v>
      </c>
      <c r="J14" s="6" t="s">
        <v>14</v>
      </c>
      <c r="K14" s="69"/>
      <c r="L14" s="2">
        <v>44243</v>
      </c>
    </row>
    <row r="15" spans="1:12" ht="30" x14ac:dyDescent="0.25">
      <c r="A15" s="44" t="s">
        <v>19</v>
      </c>
      <c r="B15" s="83" t="s">
        <v>40</v>
      </c>
      <c r="C15" s="12" t="s">
        <v>13</v>
      </c>
      <c r="D15" s="54" t="s">
        <v>35</v>
      </c>
      <c r="E15" s="51" t="s">
        <v>16</v>
      </c>
      <c r="F15" s="3" t="s">
        <v>30</v>
      </c>
      <c r="G15" s="35">
        <v>85</v>
      </c>
      <c r="H15" s="64">
        <v>54.48</v>
      </c>
      <c r="I15" s="37">
        <v>3.4</v>
      </c>
      <c r="J15" s="9" t="s">
        <v>41</v>
      </c>
      <c r="K15" s="26">
        <v>408</v>
      </c>
      <c r="L15" s="2">
        <v>44326</v>
      </c>
    </row>
    <row r="16" spans="1:12" ht="30" x14ac:dyDescent="0.25">
      <c r="A16" s="44" t="s">
        <v>19</v>
      </c>
      <c r="B16" s="83" t="s">
        <v>40</v>
      </c>
      <c r="C16" s="12" t="s">
        <v>13</v>
      </c>
      <c r="D16" s="54" t="s">
        <v>36</v>
      </c>
      <c r="E16" s="51" t="s">
        <v>21</v>
      </c>
      <c r="F16" s="3" t="s">
        <v>30</v>
      </c>
      <c r="G16" s="35">
        <v>85</v>
      </c>
      <c r="H16" s="64">
        <v>37.229999999999997</v>
      </c>
      <c r="I16" s="37">
        <v>3.4</v>
      </c>
      <c r="J16" s="9" t="s">
        <v>41</v>
      </c>
      <c r="K16" s="26">
        <v>278.8</v>
      </c>
      <c r="L16" s="2">
        <v>44326</v>
      </c>
    </row>
    <row r="17" spans="1:12" ht="30" x14ac:dyDescent="0.25">
      <c r="A17" s="44" t="s">
        <v>19</v>
      </c>
      <c r="B17" s="83" t="s">
        <v>40</v>
      </c>
      <c r="C17" s="12" t="s">
        <v>13</v>
      </c>
      <c r="D17" s="54" t="s">
        <v>37</v>
      </c>
      <c r="E17" s="51" t="s">
        <v>21</v>
      </c>
      <c r="F17" s="3" t="s">
        <v>30</v>
      </c>
      <c r="G17" s="35">
        <v>84</v>
      </c>
      <c r="H17" s="64">
        <v>21.79</v>
      </c>
      <c r="I17" s="37">
        <v>3.4</v>
      </c>
      <c r="J17" s="9" t="s">
        <v>41</v>
      </c>
      <c r="K17" s="26">
        <v>163.19999999999999</v>
      </c>
      <c r="L17" s="2">
        <v>44326</v>
      </c>
    </row>
    <row r="18" spans="1:12" ht="30" x14ac:dyDescent="0.25">
      <c r="A18" s="44" t="s">
        <v>19</v>
      </c>
      <c r="B18" s="83" t="s">
        <v>40</v>
      </c>
      <c r="C18" s="12" t="s">
        <v>13</v>
      </c>
      <c r="D18" s="54" t="s">
        <v>38</v>
      </c>
      <c r="E18" s="51" t="s">
        <v>21</v>
      </c>
      <c r="F18" s="3" t="s">
        <v>30</v>
      </c>
      <c r="G18" s="35">
        <v>84</v>
      </c>
      <c r="H18" s="64">
        <v>64</v>
      </c>
      <c r="I18" s="37">
        <v>3.4</v>
      </c>
      <c r="J18" s="9" t="s">
        <v>41</v>
      </c>
      <c r="K18" s="26">
        <v>479.4</v>
      </c>
      <c r="L18" s="2">
        <v>44326</v>
      </c>
    </row>
    <row r="19" spans="1:12" ht="30" x14ac:dyDescent="0.25">
      <c r="A19" s="44" t="s">
        <v>19</v>
      </c>
      <c r="B19" s="83" t="s">
        <v>40</v>
      </c>
      <c r="C19" s="12" t="s">
        <v>13</v>
      </c>
      <c r="D19" s="54" t="s">
        <v>39</v>
      </c>
      <c r="E19" s="51" t="s">
        <v>21</v>
      </c>
      <c r="F19" s="3" t="s">
        <v>30</v>
      </c>
      <c r="G19" s="35">
        <v>87</v>
      </c>
      <c r="H19" s="64">
        <v>62.19</v>
      </c>
      <c r="I19" s="37">
        <v>3.4</v>
      </c>
      <c r="J19" s="9" t="s">
        <v>41</v>
      </c>
      <c r="K19" s="26">
        <v>465.8</v>
      </c>
      <c r="L19" s="2">
        <v>44326</v>
      </c>
    </row>
    <row r="20" spans="1:12" ht="30" x14ac:dyDescent="0.25">
      <c r="A20" s="44" t="s">
        <v>19</v>
      </c>
      <c r="B20" s="84" t="s">
        <v>42</v>
      </c>
      <c r="C20" s="42" t="s">
        <v>28</v>
      </c>
      <c r="D20" s="56" t="s">
        <v>15</v>
      </c>
      <c r="E20" s="51" t="s">
        <v>21</v>
      </c>
      <c r="F20" s="3" t="s">
        <v>30</v>
      </c>
      <c r="G20" s="12" t="s">
        <v>29</v>
      </c>
      <c r="H20" s="17">
        <v>1449</v>
      </c>
      <c r="I20" s="37">
        <v>2.8</v>
      </c>
      <c r="J20" s="9" t="s">
        <v>41</v>
      </c>
      <c r="K20" s="27">
        <v>8937.6</v>
      </c>
      <c r="L20" s="2">
        <v>44326</v>
      </c>
    </row>
    <row r="21" spans="1:12" ht="30" x14ac:dyDescent="0.25">
      <c r="A21" s="44" t="s">
        <v>19</v>
      </c>
      <c r="B21" s="85" t="s">
        <v>43</v>
      </c>
      <c r="C21" s="12" t="s">
        <v>28</v>
      </c>
      <c r="D21" s="56" t="s">
        <v>15</v>
      </c>
      <c r="E21" s="51" t="s">
        <v>21</v>
      </c>
      <c r="F21" s="3" t="s">
        <v>30</v>
      </c>
      <c r="G21" s="12" t="s">
        <v>29</v>
      </c>
      <c r="H21" s="17">
        <v>2987</v>
      </c>
      <c r="I21" s="37">
        <v>2.8</v>
      </c>
      <c r="J21" s="16" t="s">
        <v>31</v>
      </c>
      <c r="K21" s="27">
        <v>18300.8</v>
      </c>
      <c r="L21" s="2">
        <v>44326</v>
      </c>
    </row>
    <row r="22" spans="1:12" ht="30" x14ac:dyDescent="0.25">
      <c r="A22" s="44" t="s">
        <v>19</v>
      </c>
      <c r="B22" s="85" t="s">
        <v>43</v>
      </c>
      <c r="C22" s="12" t="s">
        <v>28</v>
      </c>
      <c r="D22" s="56" t="s">
        <v>15</v>
      </c>
      <c r="E22" s="51" t="s">
        <v>21</v>
      </c>
      <c r="F22" s="3" t="s">
        <v>30</v>
      </c>
      <c r="G22" s="12" t="s">
        <v>29</v>
      </c>
      <c r="H22" s="17">
        <v>1311</v>
      </c>
      <c r="I22" s="37">
        <v>2.8</v>
      </c>
      <c r="J22" s="16" t="s">
        <v>31</v>
      </c>
      <c r="K22" s="27">
        <v>8086.4</v>
      </c>
      <c r="L22" s="2">
        <v>44326</v>
      </c>
    </row>
    <row r="23" spans="1:12" ht="30" x14ac:dyDescent="0.25">
      <c r="A23" s="44" t="s">
        <v>19</v>
      </c>
      <c r="B23" s="85" t="s">
        <v>44</v>
      </c>
      <c r="C23" s="12" t="s">
        <v>28</v>
      </c>
      <c r="D23" s="56" t="s">
        <v>15</v>
      </c>
      <c r="E23" s="51" t="s">
        <v>21</v>
      </c>
      <c r="F23" s="3" t="s">
        <v>30</v>
      </c>
      <c r="G23" s="12" t="s">
        <v>29</v>
      </c>
      <c r="H23" s="17">
        <v>2777.94</v>
      </c>
      <c r="I23" s="37">
        <v>2.8</v>
      </c>
      <c r="J23" s="16" t="s">
        <v>31</v>
      </c>
      <c r="K23" s="27">
        <v>17133.2</v>
      </c>
      <c r="L23" s="2">
        <v>44326</v>
      </c>
    </row>
    <row r="24" spans="1:12" ht="30" x14ac:dyDescent="0.25">
      <c r="A24" s="59" t="s">
        <v>19</v>
      </c>
      <c r="B24" s="86" t="s">
        <v>44</v>
      </c>
      <c r="C24" s="12" t="s">
        <v>28</v>
      </c>
      <c r="D24" s="56" t="s">
        <v>15</v>
      </c>
      <c r="E24" s="51" t="s">
        <v>21</v>
      </c>
      <c r="F24" s="3" t="s">
        <v>30</v>
      </c>
      <c r="G24" s="12" t="s">
        <v>29</v>
      </c>
      <c r="H24" s="65">
        <v>396.06</v>
      </c>
      <c r="I24" s="39">
        <v>2.8</v>
      </c>
      <c r="J24" s="16" t="s">
        <v>41</v>
      </c>
      <c r="K24" s="28">
        <v>2442.94</v>
      </c>
      <c r="L24" s="2">
        <v>44326</v>
      </c>
    </row>
    <row r="25" spans="1:12" s="18" customFormat="1" x14ac:dyDescent="0.25">
      <c r="A25" s="59" t="s">
        <v>51</v>
      </c>
      <c r="B25" s="87" t="s">
        <v>52</v>
      </c>
      <c r="C25" s="12" t="s">
        <v>13</v>
      </c>
      <c r="D25" s="56" t="s">
        <v>15</v>
      </c>
      <c r="E25" s="50" t="s">
        <v>21</v>
      </c>
      <c r="F25" s="3" t="s">
        <v>17</v>
      </c>
      <c r="G25" s="19">
        <v>84</v>
      </c>
      <c r="H25" s="66">
        <v>18975</v>
      </c>
      <c r="I25" s="40">
        <v>3</v>
      </c>
      <c r="J25" s="19" t="s">
        <v>14</v>
      </c>
      <c r="K25" s="29">
        <v>125499</v>
      </c>
      <c r="L25" s="23">
        <v>44363</v>
      </c>
    </row>
    <row r="26" spans="1:12" s="18" customFormat="1" x14ac:dyDescent="0.25">
      <c r="A26" s="59" t="s">
        <v>51</v>
      </c>
      <c r="B26" s="87" t="s">
        <v>52</v>
      </c>
      <c r="C26" s="12" t="s">
        <v>13</v>
      </c>
      <c r="D26" s="56" t="s">
        <v>15</v>
      </c>
      <c r="E26" s="50" t="s">
        <v>21</v>
      </c>
      <c r="F26" s="3" t="s">
        <v>17</v>
      </c>
      <c r="G26" s="19">
        <v>84</v>
      </c>
      <c r="H26" s="66">
        <v>18975</v>
      </c>
      <c r="I26" s="40">
        <v>3</v>
      </c>
      <c r="J26" s="19" t="s">
        <v>14</v>
      </c>
      <c r="K26" s="29">
        <v>125499</v>
      </c>
      <c r="L26" s="23">
        <v>44369</v>
      </c>
    </row>
    <row r="27" spans="1:12" ht="30" x14ac:dyDescent="0.25">
      <c r="A27" s="60" t="s">
        <v>45</v>
      </c>
      <c r="B27" s="88" t="s">
        <v>47</v>
      </c>
      <c r="C27" s="43" t="s">
        <v>28</v>
      </c>
      <c r="D27" s="57" t="s">
        <v>15</v>
      </c>
      <c r="E27" s="52" t="s">
        <v>21</v>
      </c>
      <c r="F27" s="8" t="s">
        <v>17</v>
      </c>
      <c r="G27" s="21" t="s">
        <v>29</v>
      </c>
      <c r="H27" s="67">
        <v>25980</v>
      </c>
      <c r="I27" s="41">
        <v>2.85</v>
      </c>
      <c r="J27" s="22" t="s">
        <v>46</v>
      </c>
      <c r="K27" s="71">
        <v>163240.13</v>
      </c>
      <c r="L27" s="23">
        <v>44376</v>
      </c>
    </row>
    <row r="28" spans="1:12" ht="30" x14ac:dyDescent="0.25">
      <c r="A28" s="61" t="s">
        <v>48</v>
      </c>
      <c r="B28" s="87" t="s">
        <v>49</v>
      </c>
      <c r="C28" s="12" t="s">
        <v>13</v>
      </c>
      <c r="D28" s="56" t="s">
        <v>15</v>
      </c>
      <c r="E28" s="50" t="s">
        <v>21</v>
      </c>
      <c r="F28" s="3" t="s">
        <v>17</v>
      </c>
      <c r="G28" s="19">
        <v>84</v>
      </c>
      <c r="H28" s="66">
        <v>24771</v>
      </c>
      <c r="I28" s="36">
        <v>3.15</v>
      </c>
      <c r="J28" s="20" t="s">
        <v>31</v>
      </c>
      <c r="K28" s="69" t="s">
        <v>50</v>
      </c>
      <c r="L28" s="2">
        <v>44390</v>
      </c>
    </row>
    <row r="29" spans="1:12" x14ac:dyDescent="0.25">
      <c r="A29" s="59" t="s">
        <v>51</v>
      </c>
      <c r="B29" s="87" t="s">
        <v>52</v>
      </c>
      <c r="C29" s="12" t="s">
        <v>13</v>
      </c>
      <c r="D29" s="56" t="s">
        <v>15</v>
      </c>
      <c r="E29" s="50" t="s">
        <v>21</v>
      </c>
      <c r="F29" s="3" t="s">
        <v>17</v>
      </c>
      <c r="G29" s="19">
        <v>84</v>
      </c>
      <c r="H29" s="31">
        <v>13524</v>
      </c>
      <c r="I29" s="40">
        <v>3</v>
      </c>
      <c r="J29" s="19" t="s">
        <v>14</v>
      </c>
      <c r="K29" s="69">
        <v>89446.56</v>
      </c>
      <c r="L29" s="2">
        <v>44454</v>
      </c>
    </row>
    <row r="30" spans="1:12" ht="45" x14ac:dyDescent="0.25">
      <c r="A30" s="59" t="s">
        <v>51</v>
      </c>
      <c r="B30" s="87" t="s">
        <v>52</v>
      </c>
      <c r="C30" s="12" t="s">
        <v>13</v>
      </c>
      <c r="D30" s="58" t="s">
        <v>54</v>
      </c>
      <c r="E30" s="50" t="s">
        <v>21</v>
      </c>
      <c r="F30" s="3" t="s">
        <v>17</v>
      </c>
      <c r="G30" s="24">
        <v>87</v>
      </c>
      <c r="H30" s="31">
        <v>138</v>
      </c>
      <c r="I30" s="40">
        <v>4.5</v>
      </c>
      <c r="J30" s="19" t="s">
        <v>14</v>
      </c>
      <c r="K30" s="69">
        <v>1216.96</v>
      </c>
      <c r="L30" s="2">
        <v>44454</v>
      </c>
    </row>
    <row r="31" spans="1:12" x14ac:dyDescent="0.25">
      <c r="A31" s="44" t="s">
        <v>51</v>
      </c>
      <c r="B31" s="87" t="s">
        <v>52</v>
      </c>
      <c r="C31" s="12" t="s">
        <v>13</v>
      </c>
      <c r="D31" s="56" t="s">
        <v>15</v>
      </c>
      <c r="E31" s="50" t="s">
        <v>53</v>
      </c>
      <c r="F31" s="3" t="s">
        <v>17</v>
      </c>
      <c r="G31" s="24">
        <v>85</v>
      </c>
      <c r="H31" s="31">
        <v>5658</v>
      </c>
      <c r="I31" s="40">
        <v>3.5</v>
      </c>
      <c r="J31" s="19" t="s">
        <v>14</v>
      </c>
      <c r="K31" s="69">
        <v>43658.44</v>
      </c>
      <c r="L31" s="2">
        <v>44454</v>
      </c>
    </row>
    <row r="32" spans="1:12" x14ac:dyDescent="0.25">
      <c r="A32" s="44" t="s">
        <v>51</v>
      </c>
      <c r="B32" s="87" t="s">
        <v>52</v>
      </c>
      <c r="C32" s="12" t="s">
        <v>13</v>
      </c>
      <c r="D32" s="56" t="s">
        <v>15</v>
      </c>
      <c r="E32" s="50" t="s">
        <v>53</v>
      </c>
      <c r="F32" s="3" t="s">
        <v>17</v>
      </c>
      <c r="G32" s="24">
        <v>85</v>
      </c>
      <c r="H32" s="31">
        <v>19320</v>
      </c>
      <c r="I32" s="40">
        <v>3.5</v>
      </c>
      <c r="J32" s="19" t="s">
        <v>14</v>
      </c>
      <c r="K32" s="72">
        <v>149077.6</v>
      </c>
      <c r="L32" s="2">
        <v>44454</v>
      </c>
    </row>
    <row r="33" spans="1:13" x14ac:dyDescent="0.25">
      <c r="A33" s="44" t="s">
        <v>51</v>
      </c>
      <c r="B33" s="87" t="s">
        <v>52</v>
      </c>
      <c r="C33" s="12" t="s">
        <v>13</v>
      </c>
      <c r="D33" s="56" t="s">
        <v>15</v>
      </c>
      <c r="E33" s="50" t="s">
        <v>53</v>
      </c>
      <c r="F33" s="3" t="s">
        <v>17</v>
      </c>
      <c r="G33" s="24">
        <v>84</v>
      </c>
      <c r="H33" s="31">
        <v>6900</v>
      </c>
      <c r="I33" s="40">
        <v>3</v>
      </c>
      <c r="J33" s="19" t="s">
        <v>14</v>
      </c>
      <c r="K33" s="69">
        <v>45636</v>
      </c>
      <c r="L33" s="2">
        <v>44472</v>
      </c>
    </row>
    <row r="34" spans="1:13" x14ac:dyDescent="0.25">
      <c r="A34" s="44" t="s">
        <v>51</v>
      </c>
      <c r="B34" s="87" t="s">
        <v>52</v>
      </c>
      <c r="C34" s="12" t="s">
        <v>13</v>
      </c>
      <c r="D34" s="56" t="s">
        <v>15</v>
      </c>
      <c r="E34" s="50" t="s">
        <v>53</v>
      </c>
      <c r="F34" s="3" t="s">
        <v>17</v>
      </c>
      <c r="G34" s="24">
        <v>85</v>
      </c>
      <c r="H34" s="31">
        <v>2415</v>
      </c>
      <c r="I34" s="40">
        <v>3.5</v>
      </c>
      <c r="J34" s="19" t="s">
        <v>14</v>
      </c>
      <c r="K34" s="69">
        <v>18634.7</v>
      </c>
      <c r="L34" s="2">
        <v>44472</v>
      </c>
    </row>
    <row r="35" spans="1:13" ht="60" x14ac:dyDescent="0.25">
      <c r="A35" s="44" t="s">
        <v>51</v>
      </c>
      <c r="B35" s="87" t="s">
        <v>52</v>
      </c>
      <c r="C35" s="12" t="s">
        <v>13</v>
      </c>
      <c r="D35" s="56" t="s">
        <v>55</v>
      </c>
      <c r="E35" s="50" t="s">
        <v>16</v>
      </c>
      <c r="F35" s="3" t="s">
        <v>17</v>
      </c>
      <c r="G35" s="35">
        <v>87</v>
      </c>
      <c r="H35" s="31">
        <v>43.54</v>
      </c>
      <c r="I35" s="36">
        <v>3.7</v>
      </c>
      <c r="J35" s="19" t="s">
        <v>14</v>
      </c>
      <c r="K35" s="72">
        <v>355.2</v>
      </c>
      <c r="L35" s="2">
        <v>44472</v>
      </c>
    </row>
    <row r="36" spans="1:13" ht="60" x14ac:dyDescent="0.25">
      <c r="A36" s="44" t="s">
        <v>51</v>
      </c>
      <c r="B36" s="87" t="s">
        <v>52</v>
      </c>
      <c r="C36" s="12" t="s">
        <v>13</v>
      </c>
      <c r="D36" s="56" t="s">
        <v>56</v>
      </c>
      <c r="E36" s="50" t="s">
        <v>16</v>
      </c>
      <c r="F36" s="3" t="s">
        <v>17</v>
      </c>
      <c r="G36" s="35">
        <v>87</v>
      </c>
      <c r="H36" s="31">
        <v>70.31</v>
      </c>
      <c r="I36" s="36">
        <v>3.7</v>
      </c>
      <c r="J36" s="19" t="s">
        <v>14</v>
      </c>
      <c r="K36" s="72">
        <v>573.5</v>
      </c>
      <c r="L36" s="2">
        <v>44472</v>
      </c>
    </row>
    <row r="37" spans="1:13" ht="60" x14ac:dyDescent="0.25">
      <c r="A37" s="44" t="s">
        <v>51</v>
      </c>
      <c r="B37" s="87" t="s">
        <v>52</v>
      </c>
      <c r="C37" s="12" t="s">
        <v>13</v>
      </c>
      <c r="D37" s="56" t="s">
        <v>56</v>
      </c>
      <c r="E37" s="50" t="s">
        <v>16</v>
      </c>
      <c r="F37" s="3" t="s">
        <v>17</v>
      </c>
      <c r="G37" s="35">
        <v>85</v>
      </c>
      <c r="H37" s="31">
        <v>59.87</v>
      </c>
      <c r="I37" s="36">
        <v>3.4</v>
      </c>
      <c r="J37" s="19" t="s">
        <v>14</v>
      </c>
      <c r="K37" s="72">
        <v>448.8</v>
      </c>
      <c r="L37" s="2">
        <v>44472</v>
      </c>
    </row>
    <row r="38" spans="1:13" ht="75" x14ac:dyDescent="0.25">
      <c r="A38" s="44" t="s">
        <v>51</v>
      </c>
      <c r="B38" s="87" t="s">
        <v>52</v>
      </c>
      <c r="C38" s="12" t="s">
        <v>13</v>
      </c>
      <c r="D38" s="56" t="s">
        <v>57</v>
      </c>
      <c r="E38" s="50" t="s">
        <v>16</v>
      </c>
      <c r="F38" s="3" t="s">
        <v>17</v>
      </c>
      <c r="G38" s="35">
        <v>87</v>
      </c>
      <c r="H38" s="74">
        <v>72.58</v>
      </c>
      <c r="I38" s="36">
        <v>3.7</v>
      </c>
      <c r="J38" s="19" t="s">
        <v>14</v>
      </c>
      <c r="K38" s="72">
        <v>592</v>
      </c>
      <c r="L38" s="2">
        <v>44472</v>
      </c>
    </row>
    <row r="39" spans="1:13" ht="75" x14ac:dyDescent="0.25">
      <c r="A39" s="44" t="s">
        <v>51</v>
      </c>
      <c r="B39" s="87" t="s">
        <v>52</v>
      </c>
      <c r="C39" s="12" t="s">
        <v>13</v>
      </c>
      <c r="D39" s="56" t="s">
        <v>57</v>
      </c>
      <c r="E39" s="50" t="s">
        <v>16</v>
      </c>
      <c r="F39" s="3" t="s">
        <v>17</v>
      </c>
      <c r="G39" s="35">
        <v>86</v>
      </c>
      <c r="H39" s="31">
        <v>197.31</v>
      </c>
      <c r="I39" s="36">
        <v>3.4</v>
      </c>
      <c r="J39" s="19" t="s">
        <v>14</v>
      </c>
      <c r="K39" s="72">
        <v>1479</v>
      </c>
      <c r="L39" s="2">
        <v>44472</v>
      </c>
    </row>
    <row r="40" spans="1:13" ht="60" x14ac:dyDescent="0.25">
      <c r="A40" s="44" t="s">
        <v>51</v>
      </c>
      <c r="B40" s="87" t="s">
        <v>52</v>
      </c>
      <c r="C40" s="12" t="s">
        <v>13</v>
      </c>
      <c r="D40" s="56" t="s">
        <v>56</v>
      </c>
      <c r="E40" s="50" t="s">
        <v>16</v>
      </c>
      <c r="F40" s="3" t="s">
        <v>17</v>
      </c>
      <c r="G40" s="35">
        <v>87</v>
      </c>
      <c r="H40" s="31">
        <v>45.81</v>
      </c>
      <c r="I40" s="36">
        <v>3.7</v>
      </c>
      <c r="J40" s="19" t="s">
        <v>14</v>
      </c>
      <c r="K40" s="72">
        <v>373.7</v>
      </c>
      <c r="L40" s="2">
        <v>44472</v>
      </c>
      <c r="M40" s="34"/>
    </row>
    <row r="41" spans="1:13" x14ac:dyDescent="0.25">
      <c r="A41" s="44" t="s">
        <v>51</v>
      </c>
      <c r="B41" s="87" t="s">
        <v>52</v>
      </c>
      <c r="C41" s="12" t="s">
        <v>13</v>
      </c>
      <c r="D41" s="56" t="s">
        <v>15</v>
      </c>
      <c r="E41" s="50" t="s">
        <v>16</v>
      </c>
      <c r="F41" s="3" t="s">
        <v>17</v>
      </c>
      <c r="G41" s="35">
        <v>85</v>
      </c>
      <c r="H41" s="31">
        <v>497</v>
      </c>
      <c r="I41" s="36">
        <v>3.4</v>
      </c>
      <c r="J41" s="19" t="s">
        <v>14</v>
      </c>
      <c r="K41" s="69">
        <v>3729.19</v>
      </c>
      <c r="L41" s="2">
        <v>44472</v>
      </c>
    </row>
    <row r="42" spans="1:13" x14ac:dyDescent="0.25">
      <c r="A42" s="44" t="s">
        <v>51</v>
      </c>
      <c r="B42" s="87" t="s">
        <v>52</v>
      </c>
      <c r="C42" s="12" t="s">
        <v>13</v>
      </c>
      <c r="D42" s="56" t="s">
        <v>15</v>
      </c>
      <c r="E42" s="50" t="s">
        <v>16</v>
      </c>
      <c r="F42" s="3" t="s">
        <v>17</v>
      </c>
      <c r="G42" s="35">
        <v>85.25</v>
      </c>
      <c r="H42" s="31">
        <v>1433</v>
      </c>
      <c r="I42" s="36">
        <v>3.43</v>
      </c>
      <c r="J42" s="19" t="s">
        <v>14</v>
      </c>
      <c r="K42" s="69">
        <v>10842.44</v>
      </c>
      <c r="L42" s="2">
        <v>44472</v>
      </c>
    </row>
    <row r="43" spans="1:13" x14ac:dyDescent="0.25">
      <c r="A43" s="44" t="s">
        <v>51</v>
      </c>
      <c r="B43" s="87" t="s">
        <v>52</v>
      </c>
      <c r="C43" s="12" t="s">
        <v>13</v>
      </c>
      <c r="D43" s="56" t="s">
        <v>15</v>
      </c>
      <c r="E43" s="50" t="s">
        <v>16</v>
      </c>
      <c r="F43" s="3" t="s">
        <v>17</v>
      </c>
      <c r="G43" s="35">
        <v>85.25</v>
      </c>
      <c r="H43" s="31">
        <v>3923</v>
      </c>
      <c r="I43" s="36">
        <v>3.45</v>
      </c>
      <c r="J43" s="19" t="s">
        <v>14</v>
      </c>
      <c r="K43" s="69">
        <v>29834.07</v>
      </c>
      <c r="L43" s="2">
        <v>44472</v>
      </c>
    </row>
    <row r="44" spans="1:13" x14ac:dyDescent="0.25">
      <c r="A44" s="44" t="s">
        <v>51</v>
      </c>
      <c r="B44" s="87" t="s">
        <v>52</v>
      </c>
      <c r="C44" s="12" t="s">
        <v>13</v>
      </c>
      <c r="D44" s="56" t="s">
        <v>15</v>
      </c>
      <c r="E44" s="50" t="s">
        <v>16</v>
      </c>
      <c r="F44" s="3" t="s">
        <v>17</v>
      </c>
      <c r="G44" s="35">
        <v>85.5</v>
      </c>
      <c r="H44" s="31">
        <v>2267</v>
      </c>
      <c r="I44" s="36">
        <v>3.48</v>
      </c>
      <c r="J44" s="19" t="s">
        <v>14</v>
      </c>
      <c r="K44" s="69">
        <v>17383.29</v>
      </c>
      <c r="L44" s="2">
        <v>44472</v>
      </c>
    </row>
    <row r="45" spans="1:13" x14ac:dyDescent="0.25">
      <c r="A45" s="44" t="s">
        <v>51</v>
      </c>
      <c r="B45" s="87" t="s">
        <v>52</v>
      </c>
      <c r="C45" s="12" t="s">
        <v>13</v>
      </c>
      <c r="D45" s="56" t="s">
        <v>15</v>
      </c>
      <c r="E45" s="50" t="s">
        <v>16</v>
      </c>
      <c r="F45" s="3" t="s">
        <v>17</v>
      </c>
      <c r="G45" s="35">
        <v>84</v>
      </c>
      <c r="H45" s="31">
        <v>5833</v>
      </c>
      <c r="I45" s="36">
        <v>3.43</v>
      </c>
      <c r="J45" s="19" t="s">
        <v>14</v>
      </c>
      <c r="K45" s="69">
        <v>44160.59</v>
      </c>
      <c r="L45" s="2">
        <v>44472</v>
      </c>
    </row>
    <row r="46" spans="1:13" x14ac:dyDescent="0.25">
      <c r="A46" s="44" t="s">
        <v>51</v>
      </c>
      <c r="B46" s="87" t="s">
        <v>52</v>
      </c>
      <c r="C46" s="12" t="s">
        <v>13</v>
      </c>
      <c r="D46" s="56" t="s">
        <v>15</v>
      </c>
      <c r="E46" s="50" t="s">
        <v>16</v>
      </c>
      <c r="F46" s="3" t="s">
        <v>17</v>
      </c>
      <c r="G46" s="35">
        <v>85.5</v>
      </c>
      <c r="H46" s="31">
        <v>4081</v>
      </c>
      <c r="I46" s="36">
        <v>3.4</v>
      </c>
      <c r="J46" s="19" t="s">
        <v>14</v>
      </c>
      <c r="K46" s="69">
        <v>30588.54</v>
      </c>
      <c r="L46" s="2">
        <v>44472</v>
      </c>
    </row>
    <row r="47" spans="1:13" ht="30" x14ac:dyDescent="0.25">
      <c r="A47" s="61" t="s">
        <v>19</v>
      </c>
      <c r="B47" s="87" t="s">
        <v>61</v>
      </c>
      <c r="C47" s="12" t="s">
        <v>13</v>
      </c>
      <c r="D47" s="56" t="s">
        <v>15</v>
      </c>
      <c r="E47" s="45" t="s">
        <v>21</v>
      </c>
      <c r="F47" s="3" t="s">
        <v>17</v>
      </c>
      <c r="G47" s="33">
        <v>84</v>
      </c>
      <c r="H47" s="31">
        <v>6900</v>
      </c>
      <c r="I47" s="36">
        <v>3.4</v>
      </c>
      <c r="J47" s="20" t="s">
        <v>31</v>
      </c>
      <c r="K47" s="69">
        <v>51680</v>
      </c>
      <c r="L47" s="2">
        <v>44521</v>
      </c>
    </row>
    <row r="48" spans="1:13" ht="30" x14ac:dyDescent="0.25">
      <c r="A48" s="61" t="s">
        <v>19</v>
      </c>
      <c r="B48" s="87" t="s">
        <v>44</v>
      </c>
      <c r="C48" s="12" t="s">
        <v>28</v>
      </c>
      <c r="D48" s="56" t="s">
        <v>15</v>
      </c>
      <c r="E48" s="45" t="s">
        <v>21</v>
      </c>
      <c r="F48" s="3" t="s">
        <v>30</v>
      </c>
      <c r="G48" s="33" t="s">
        <v>29</v>
      </c>
      <c r="H48" s="31">
        <v>5382</v>
      </c>
      <c r="I48" s="36">
        <v>2.8</v>
      </c>
      <c r="J48" s="20" t="s">
        <v>31</v>
      </c>
      <c r="K48" s="69">
        <v>33196.800000000003</v>
      </c>
      <c r="L48" s="2">
        <v>44521</v>
      </c>
    </row>
    <row r="49" spans="1:13" ht="30" x14ac:dyDescent="0.25">
      <c r="A49" s="61" t="s">
        <v>19</v>
      </c>
      <c r="B49" s="87" t="s">
        <v>26</v>
      </c>
      <c r="C49" s="12" t="s">
        <v>28</v>
      </c>
      <c r="D49" s="56" t="s">
        <v>15</v>
      </c>
      <c r="E49" s="45" t="s">
        <v>21</v>
      </c>
      <c r="F49" s="3" t="s">
        <v>30</v>
      </c>
      <c r="G49" s="33" t="s">
        <v>29</v>
      </c>
      <c r="H49" s="31">
        <v>6417</v>
      </c>
      <c r="I49" s="36">
        <v>2.8</v>
      </c>
      <c r="J49" s="20" t="s">
        <v>31</v>
      </c>
      <c r="K49" s="73">
        <v>39580.800000000003</v>
      </c>
      <c r="L49" s="2">
        <v>44521</v>
      </c>
    </row>
    <row r="50" spans="1:13" ht="30" x14ac:dyDescent="0.25">
      <c r="A50" s="61" t="s">
        <v>19</v>
      </c>
      <c r="B50" s="87" t="s">
        <v>20</v>
      </c>
      <c r="C50" s="12" t="s">
        <v>13</v>
      </c>
      <c r="D50" s="56" t="s">
        <v>15</v>
      </c>
      <c r="E50" s="45" t="s">
        <v>21</v>
      </c>
      <c r="F50" s="3" t="s">
        <v>17</v>
      </c>
      <c r="G50" s="33">
        <v>84</v>
      </c>
      <c r="H50" s="31">
        <v>6900</v>
      </c>
      <c r="I50" s="36">
        <v>3.4</v>
      </c>
      <c r="J50" s="20" t="s">
        <v>31</v>
      </c>
      <c r="K50" s="69">
        <v>51680</v>
      </c>
      <c r="L50" s="2">
        <v>44521</v>
      </c>
    </row>
    <row r="51" spans="1:13" ht="30" x14ac:dyDescent="0.25">
      <c r="A51" s="61" t="s">
        <v>19</v>
      </c>
      <c r="B51" s="87" t="s">
        <v>61</v>
      </c>
      <c r="C51" s="12" t="s">
        <v>13</v>
      </c>
      <c r="D51" s="56" t="s">
        <v>15</v>
      </c>
      <c r="E51" s="45" t="s">
        <v>21</v>
      </c>
      <c r="F51" s="3" t="s">
        <v>17</v>
      </c>
      <c r="G51" s="33">
        <v>84</v>
      </c>
      <c r="H51" s="31">
        <v>12420</v>
      </c>
      <c r="I51" s="36">
        <v>3.4</v>
      </c>
      <c r="J51" s="20" t="s">
        <v>31</v>
      </c>
      <c r="K51" s="69">
        <v>93024</v>
      </c>
      <c r="L51" s="2">
        <v>44521</v>
      </c>
    </row>
    <row r="52" spans="1:13" ht="30" x14ac:dyDescent="0.25">
      <c r="A52" s="44" t="s">
        <v>58</v>
      </c>
      <c r="B52" s="82" t="s">
        <v>60</v>
      </c>
      <c r="C52" s="12" t="s">
        <v>13</v>
      </c>
      <c r="D52" s="56" t="s">
        <v>15</v>
      </c>
      <c r="E52" s="45" t="s">
        <v>21</v>
      </c>
      <c r="F52" s="3" t="s">
        <v>17</v>
      </c>
      <c r="G52" s="19">
        <v>84</v>
      </c>
      <c r="H52" s="31">
        <v>19320</v>
      </c>
      <c r="I52" s="36">
        <v>3.1</v>
      </c>
      <c r="J52" s="20" t="s">
        <v>31</v>
      </c>
      <c r="K52" s="69">
        <v>132035.4</v>
      </c>
      <c r="L52" s="2">
        <v>44543</v>
      </c>
    </row>
    <row r="53" spans="1:13" ht="30.75" thickBot="1" x14ac:dyDescent="0.3">
      <c r="A53" s="44" t="s">
        <v>58</v>
      </c>
      <c r="B53" s="82" t="s">
        <v>59</v>
      </c>
      <c r="C53" s="12" t="s">
        <v>13</v>
      </c>
      <c r="D53" s="56" t="s">
        <v>15</v>
      </c>
      <c r="E53" s="45" t="s">
        <v>53</v>
      </c>
      <c r="F53" s="3" t="s">
        <v>17</v>
      </c>
      <c r="G53" s="19">
        <v>84</v>
      </c>
      <c r="H53" s="77">
        <v>10350</v>
      </c>
      <c r="I53" s="36">
        <v>3.5</v>
      </c>
      <c r="J53" s="20" t="s">
        <v>31</v>
      </c>
      <c r="K53" s="75">
        <v>79863</v>
      </c>
      <c r="L53" s="2">
        <v>44548</v>
      </c>
      <c r="M53" s="32"/>
    </row>
    <row r="54" spans="1:13" ht="15.75" thickBot="1" x14ac:dyDescent="0.3">
      <c r="H54" s="78">
        <f>SUM(H2:H53)</f>
        <v>281466.5</v>
      </c>
      <c r="K54" s="76">
        <f>SUM(K2:K53)</f>
        <v>1794837.34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Input Pingo WE Rohkaffee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AlleTiere</cp:lastModifiedBy>
  <dcterms:created xsi:type="dcterms:W3CDTF">2022-01-18T14:40:34Z</dcterms:created>
  <dcterms:modified xsi:type="dcterms:W3CDTF">2022-01-27T11:35:22Z</dcterms:modified>
</cp:coreProperties>
</file>